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E786C853-E147-48F3-A200-E4FDC0E1FBEF}" xr6:coauthVersionLast="47" xr6:coauthVersionMax="47" xr10:uidLastSave="{00000000-0000-0000-0000-000000000000}"/>
  <bookViews>
    <workbookView xWindow="-120" yWindow="-120" windowWidth="20730" windowHeight="11160" tabRatio="721" xr2:uid="{00000000-000D-0000-FFFF-FFFF00000000}"/>
  </bookViews>
  <sheets>
    <sheet name="CONSOLIDAD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N25" i="1"/>
  <c r="M25" i="1"/>
  <c r="F12" i="1"/>
  <c r="F19" i="1"/>
  <c r="F18" i="1"/>
  <c r="F17" i="1"/>
  <c r="F16" i="1"/>
  <c r="F13" i="1"/>
  <c r="F14" i="1"/>
  <c r="F15" i="1"/>
  <c r="O25" i="1"/>
  <c r="L25" i="1"/>
  <c r="E25" i="1" l="1"/>
  <c r="D25" i="1"/>
  <c r="F25" i="1" l="1"/>
</calcChain>
</file>

<file path=xl/sharedStrings.xml><?xml version="1.0" encoding="utf-8"?>
<sst xmlns="http://schemas.openxmlformats.org/spreadsheetml/2006/main" count="26" uniqueCount="24">
  <si>
    <t>Mês</t>
  </si>
  <si>
    <t>Total</t>
  </si>
  <si>
    <t>Médico</t>
  </si>
  <si>
    <t>Não Médico</t>
  </si>
  <si>
    <t>Total de Atendimento SPDM / CRATOD</t>
  </si>
  <si>
    <t>METAS QUANTITATIVAS</t>
  </si>
  <si>
    <t>***</t>
  </si>
  <si>
    <t xml:space="preserve">                                                              CRATOD – Centro de Referência Álcool, Tabaco e Outras Drogas</t>
  </si>
  <si>
    <t xml:space="preserve">                                                            SPDM – Associação Paulista Para o Desenvolvimento da Medicina</t>
  </si>
  <si>
    <t xml:space="preserve">                                                                                          OSS – Organização Social de Saúde</t>
  </si>
  <si>
    <t>Respondida</t>
  </si>
  <si>
    <t>Id. Recebidas</t>
  </si>
  <si>
    <t>Respondidas</t>
  </si>
  <si>
    <t>Not. Recebidas</t>
  </si>
  <si>
    <t>1500/ Mês</t>
  </si>
  <si>
    <t>3350/ Mês</t>
  </si>
  <si>
    <t>METAS QUALITATIVAS - Segurança do Paciente</t>
  </si>
  <si>
    <t>Meta Contratada</t>
  </si>
  <si>
    <t xml:space="preserve">      Meta Contratada</t>
  </si>
  <si>
    <t>100% das notificações respondidas</t>
  </si>
  <si>
    <t>Id. Recebidas - Identificação dos pacientes</t>
  </si>
  <si>
    <t xml:space="preserve">Not. Recebidas - Notificações </t>
  </si>
  <si>
    <t xml:space="preserve">                                    Consolidado  Metas Quantitativa e Metas Qualitativa 2016</t>
  </si>
  <si>
    <t>Fonte: CRATOD relatório de atividades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</si>
</sst>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5" fillId="2" borderId="0" xfId="0" applyFont="1" applyFill="1"/>
    <xf numFmtId="0" fontId="7" fillId="2" borderId="0" xfId="0" applyFont="1" applyFill="1"/>
    <xf numFmtId="0" fontId="0" fillId="2" borderId="0" xfId="0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ont="1" applyFill="1" applyBorder="1"/>
    <xf numFmtId="0" fontId="8" fillId="2" borderId="1" xfId="0" applyFont="1" applyFill="1" applyBorder="1"/>
    <xf numFmtId="17" fontId="0" fillId="2" borderId="1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7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4" fillId="2" borderId="0" xfId="0" applyFont="1" applyFill="1"/>
    <xf numFmtId="0" fontId="0" fillId="2" borderId="0" xfId="0" applyFill="1"/>
    <xf numFmtId="0" fontId="0" fillId="2" borderId="1" xfId="0" applyFill="1" applyBorder="1"/>
    <xf numFmtId="0" fontId="8" fillId="2" borderId="4" xfId="0" applyFont="1" applyFill="1" applyBorder="1"/>
    <xf numFmtId="0" fontId="6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58AE"/>
      <color rgb="FF000000"/>
      <color rgb="FF0E49BE"/>
      <color rgb="FF0E23BE"/>
      <color rgb="FFC04340"/>
      <color rgb="FFE728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saude.sp.gov.br/resources/cratod/homepage/banner_central/banner_central_log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0</xdr:row>
      <xdr:rowOff>9526</xdr:rowOff>
    </xdr:from>
    <xdr:to>
      <xdr:col>15</xdr:col>
      <xdr:colOff>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9526"/>
          <a:ext cx="515853" cy="4667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38101</xdr:rowOff>
    </xdr:from>
    <xdr:to>
      <xdr:col>2</xdr:col>
      <xdr:colOff>62810</xdr:colOff>
      <xdr:row>3</xdr:row>
      <xdr:rowOff>76201</xdr:rowOff>
    </xdr:to>
    <xdr:pic>
      <xdr:nvPicPr>
        <xdr:cNvPr id="3" name="Imagem 2" descr="Institucion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125343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16" zoomScaleNormal="100" workbookViewId="0">
      <selection activeCell="A26" sqref="A26"/>
    </sheetView>
  </sheetViews>
  <sheetFormatPr defaultRowHeight="15" x14ac:dyDescent="0.25"/>
  <cols>
    <col min="1" max="1" width="9.140625" style="1"/>
    <col min="2" max="2" width="11.5703125" style="1" bestFit="1" customWidth="1"/>
    <col min="3" max="3" width="1.7109375" style="4" customWidth="1"/>
    <col min="4" max="4" width="9.7109375" style="1" customWidth="1"/>
    <col min="5" max="5" width="10.28515625" style="1" bestFit="1" customWidth="1"/>
    <col min="6" max="6" width="34.140625" style="1" customWidth="1"/>
    <col min="7" max="7" width="1.7109375" style="4" customWidth="1"/>
    <col min="8" max="9" width="11.7109375" style="1" customWidth="1"/>
    <col min="10" max="10" width="10.7109375" style="1" customWidth="1"/>
    <col min="11" max="11" width="1.7109375" style="4" customWidth="1"/>
    <col min="12" max="12" width="11.28515625" style="1" bestFit="1" customWidth="1"/>
    <col min="13" max="14" width="11.28515625" style="1" customWidth="1"/>
    <col min="15" max="15" width="11.85546875" style="4" bestFit="1" customWidth="1"/>
    <col min="16" max="16" width="1.7109375" style="4" customWidth="1"/>
    <col min="17" max="17" width="13.7109375" style="1" customWidth="1"/>
    <col min="18" max="19" width="10.42578125" style="4" customWidth="1"/>
    <col min="20" max="16384" width="9.140625" style="1"/>
  </cols>
  <sheetData>
    <row r="1" spans="1:19" s="17" customFormat="1" ht="9" x14ac:dyDescent="0.15">
      <c r="C1" s="18"/>
      <c r="F1" s="16" t="s">
        <v>7</v>
      </c>
      <c r="G1" s="19"/>
      <c r="H1" s="20"/>
      <c r="I1" s="20"/>
      <c r="K1" s="18"/>
      <c r="O1" s="18"/>
      <c r="P1" s="18"/>
      <c r="R1" s="18"/>
      <c r="S1" s="18"/>
    </row>
    <row r="2" spans="1:19" s="17" customFormat="1" ht="9" x14ac:dyDescent="0.15">
      <c r="C2" s="18"/>
      <c r="F2" s="16" t="s">
        <v>8</v>
      </c>
      <c r="G2" s="19"/>
      <c r="H2" s="20"/>
      <c r="I2" s="20"/>
      <c r="K2" s="18"/>
      <c r="O2" s="18"/>
      <c r="P2" s="18"/>
      <c r="R2" s="18"/>
      <c r="S2" s="18"/>
    </row>
    <row r="3" spans="1:19" s="17" customFormat="1" ht="9" x14ac:dyDescent="0.15">
      <c r="C3" s="18"/>
      <c r="E3" s="20"/>
      <c r="F3" s="16" t="s">
        <v>9</v>
      </c>
      <c r="G3" s="19"/>
      <c r="I3" s="20"/>
      <c r="K3" s="18"/>
      <c r="O3" s="18"/>
      <c r="P3" s="18"/>
      <c r="R3" s="18"/>
      <c r="S3" s="18"/>
    </row>
    <row r="4" spans="1:19" s="10" customFormat="1" ht="12.75" x14ac:dyDescent="0.2">
      <c r="C4" s="21"/>
      <c r="E4" s="22"/>
      <c r="G4" s="23"/>
      <c r="H4" s="24"/>
      <c r="I4" s="22"/>
      <c r="K4" s="21"/>
      <c r="O4" s="21"/>
      <c r="P4" s="21"/>
      <c r="R4" s="21"/>
      <c r="S4" s="21"/>
    </row>
    <row r="5" spans="1:19" ht="21" x14ac:dyDescent="0.35">
      <c r="C5" s="7"/>
      <c r="D5" s="3"/>
      <c r="E5" s="3"/>
      <c r="F5" s="9" t="s">
        <v>22</v>
      </c>
      <c r="G5" s="8"/>
      <c r="I5" s="3"/>
      <c r="J5" s="3"/>
      <c r="K5" s="8"/>
      <c r="L5" s="3"/>
      <c r="M5" s="3"/>
      <c r="N5" s="3"/>
      <c r="O5" s="8"/>
      <c r="P5" s="8"/>
    </row>
    <row r="6" spans="1:19" ht="21.75" thickBot="1" x14ac:dyDescent="0.4">
      <c r="B6" s="2"/>
      <c r="C6" s="7"/>
      <c r="D6" s="3"/>
      <c r="E6" s="3"/>
      <c r="F6" s="3"/>
      <c r="G6" s="8"/>
      <c r="H6" s="3"/>
      <c r="I6" s="3"/>
      <c r="J6" s="3"/>
      <c r="K6" s="8"/>
      <c r="L6" s="3"/>
      <c r="M6" s="3"/>
      <c r="N6" s="3"/>
      <c r="O6" s="8"/>
      <c r="P6" s="8"/>
    </row>
    <row r="7" spans="1:19" ht="15" customHeight="1" thickBot="1" x14ac:dyDescent="0.3">
      <c r="F7" s="44" t="s">
        <v>4</v>
      </c>
      <c r="H7" s="4"/>
      <c r="O7" s="1"/>
      <c r="P7" s="1"/>
      <c r="R7" s="1"/>
      <c r="S7" s="1"/>
    </row>
    <row r="8" spans="1:19" ht="16.5" thickBot="1" x14ac:dyDescent="0.3">
      <c r="B8" s="39" t="s">
        <v>0</v>
      </c>
      <c r="C8" s="6"/>
      <c r="D8" s="41" t="s">
        <v>5</v>
      </c>
      <c r="E8" s="43"/>
      <c r="F8" s="45"/>
      <c r="G8" s="6"/>
      <c r="H8" s="6"/>
      <c r="J8" s="39" t="s">
        <v>0</v>
      </c>
      <c r="K8" s="6"/>
      <c r="L8" s="41" t="s">
        <v>16</v>
      </c>
      <c r="M8" s="42"/>
      <c r="N8" s="42"/>
      <c r="O8" s="43"/>
      <c r="P8" s="1"/>
      <c r="R8" s="1"/>
      <c r="S8" s="1"/>
    </row>
    <row r="9" spans="1:19" ht="15.75" thickBot="1" x14ac:dyDescent="0.3">
      <c r="B9" s="40"/>
      <c r="D9" s="27" t="s">
        <v>2</v>
      </c>
      <c r="E9" s="27" t="s">
        <v>3</v>
      </c>
      <c r="F9" s="46"/>
      <c r="H9" s="4"/>
      <c r="J9" s="40"/>
      <c r="L9" s="14" t="s">
        <v>11</v>
      </c>
      <c r="M9" s="14" t="s">
        <v>10</v>
      </c>
      <c r="N9" s="14" t="s">
        <v>13</v>
      </c>
      <c r="O9" s="26" t="s">
        <v>12</v>
      </c>
      <c r="P9" s="1"/>
      <c r="R9" s="1"/>
      <c r="S9" s="1"/>
    </row>
    <row r="10" spans="1:19" ht="15.75" thickBot="1" x14ac:dyDescent="0.3">
      <c r="A10" s="31" t="s">
        <v>17</v>
      </c>
      <c r="B10" s="32"/>
      <c r="D10" s="29" t="s">
        <v>14</v>
      </c>
      <c r="E10" s="30" t="s">
        <v>15</v>
      </c>
      <c r="F10" s="28"/>
      <c r="H10" s="4"/>
      <c r="J10" s="36" t="s">
        <v>18</v>
      </c>
      <c r="K10" s="37"/>
      <c r="L10" s="38"/>
      <c r="M10" s="33" t="s">
        <v>19</v>
      </c>
      <c r="N10" s="34"/>
      <c r="O10" s="35"/>
      <c r="P10" s="1"/>
      <c r="R10" s="1"/>
      <c r="S10" s="1"/>
    </row>
    <row r="11" spans="1:19" s="4" customFormat="1" ht="15.75" thickBot="1" x14ac:dyDescent="0.3"/>
    <row r="12" spans="1:19" ht="15.75" thickBot="1" x14ac:dyDescent="0.3">
      <c r="A12" s="25" t="s">
        <v>6</v>
      </c>
      <c r="B12" s="15">
        <v>42370</v>
      </c>
      <c r="D12" s="5">
        <v>757</v>
      </c>
      <c r="E12" s="5">
        <v>1990</v>
      </c>
      <c r="F12" s="12">
        <f t="shared" ref="F12:F23" si="0">SUM(D12:E12)</f>
        <v>2747</v>
      </c>
      <c r="G12" s="11"/>
      <c r="H12" s="4"/>
      <c r="J12" s="15">
        <v>42370</v>
      </c>
      <c r="L12" s="5">
        <v>49</v>
      </c>
      <c r="M12" s="5">
        <v>46</v>
      </c>
      <c r="N12" s="5">
        <v>1</v>
      </c>
      <c r="O12" s="5">
        <v>1</v>
      </c>
      <c r="P12" s="1"/>
      <c r="R12" s="1"/>
      <c r="S12" s="1"/>
    </row>
    <row r="13" spans="1:19" ht="15.75" thickBot="1" x14ac:dyDescent="0.3">
      <c r="B13" s="15">
        <v>42401</v>
      </c>
      <c r="D13" s="5">
        <v>1288</v>
      </c>
      <c r="E13" s="5">
        <v>3716</v>
      </c>
      <c r="F13" s="12">
        <f t="shared" si="0"/>
        <v>5004</v>
      </c>
      <c r="H13" s="4"/>
      <c r="J13" s="15">
        <v>42401</v>
      </c>
      <c r="L13" s="5">
        <v>40</v>
      </c>
      <c r="M13" s="5">
        <v>38</v>
      </c>
      <c r="N13" s="5">
        <v>2</v>
      </c>
      <c r="O13" s="5">
        <v>2</v>
      </c>
      <c r="P13" s="1"/>
      <c r="R13" s="1"/>
      <c r="S13" s="1"/>
    </row>
    <row r="14" spans="1:19" ht="15.75" thickBot="1" x14ac:dyDescent="0.3">
      <c r="B14" s="15">
        <v>42430</v>
      </c>
      <c r="D14" s="5">
        <v>1411</v>
      </c>
      <c r="E14" s="5">
        <v>3997</v>
      </c>
      <c r="F14" s="12">
        <f t="shared" si="0"/>
        <v>5408</v>
      </c>
      <c r="H14" s="4"/>
      <c r="J14" s="15">
        <v>42430</v>
      </c>
      <c r="L14" s="5">
        <v>86</v>
      </c>
      <c r="M14" s="5">
        <v>82</v>
      </c>
      <c r="N14" s="5">
        <v>3</v>
      </c>
      <c r="O14" s="5">
        <v>3</v>
      </c>
      <c r="P14" s="1"/>
      <c r="R14" s="1"/>
      <c r="S14" s="1"/>
    </row>
    <row r="15" spans="1:19" ht="15.75" thickBot="1" x14ac:dyDescent="0.3">
      <c r="B15" s="15">
        <v>42461</v>
      </c>
      <c r="D15" s="5">
        <v>1552</v>
      </c>
      <c r="E15" s="5">
        <v>4366</v>
      </c>
      <c r="F15" s="12">
        <f t="shared" si="0"/>
        <v>5918</v>
      </c>
      <c r="H15" s="4"/>
      <c r="J15" s="15">
        <v>42461</v>
      </c>
      <c r="L15" s="5">
        <v>99</v>
      </c>
      <c r="M15" s="5">
        <v>99</v>
      </c>
      <c r="N15" s="5">
        <v>5</v>
      </c>
      <c r="O15" s="5">
        <v>5</v>
      </c>
      <c r="P15" s="1"/>
      <c r="R15" s="1"/>
      <c r="S15" s="1"/>
    </row>
    <row r="16" spans="1:19" ht="15.75" thickBot="1" x14ac:dyDescent="0.3">
      <c r="B16" s="15">
        <v>42491</v>
      </c>
      <c r="D16" s="5">
        <v>1470</v>
      </c>
      <c r="E16" s="5">
        <v>4759</v>
      </c>
      <c r="F16" s="12">
        <f t="shared" si="0"/>
        <v>6229</v>
      </c>
      <c r="H16" s="4"/>
      <c r="J16" s="15">
        <v>42491</v>
      </c>
      <c r="L16" s="5">
        <v>69</v>
      </c>
      <c r="M16" s="5">
        <v>66</v>
      </c>
      <c r="N16" s="5">
        <v>5</v>
      </c>
      <c r="O16" s="5">
        <v>5</v>
      </c>
      <c r="P16" s="1"/>
      <c r="R16" s="1"/>
      <c r="S16" s="1"/>
    </row>
    <row r="17" spans="1:19" ht="15.75" thickBot="1" x14ac:dyDescent="0.3">
      <c r="B17" s="15">
        <v>42522</v>
      </c>
      <c r="D17" s="5">
        <v>1307</v>
      </c>
      <c r="E17" s="5">
        <v>4244</v>
      </c>
      <c r="F17" s="12">
        <f t="shared" si="0"/>
        <v>5551</v>
      </c>
      <c r="H17" s="4"/>
      <c r="J17" s="15">
        <v>42522</v>
      </c>
      <c r="L17" s="5">
        <v>100</v>
      </c>
      <c r="M17" s="5">
        <v>100</v>
      </c>
      <c r="N17" s="5">
        <v>0</v>
      </c>
      <c r="O17" s="5">
        <v>0</v>
      </c>
      <c r="P17" s="1"/>
      <c r="R17" s="1"/>
      <c r="S17" s="1"/>
    </row>
    <row r="18" spans="1:19" ht="15.75" thickBot="1" x14ac:dyDescent="0.3">
      <c r="B18" s="15">
        <v>42552</v>
      </c>
      <c r="D18" s="5">
        <v>1520</v>
      </c>
      <c r="E18" s="5">
        <v>4790</v>
      </c>
      <c r="F18" s="12">
        <f t="shared" si="0"/>
        <v>6310</v>
      </c>
      <c r="H18" s="4"/>
      <c r="J18" s="15">
        <v>42552</v>
      </c>
      <c r="L18" s="5">
        <v>81</v>
      </c>
      <c r="M18" s="5">
        <v>81</v>
      </c>
      <c r="N18" s="5">
        <v>14</v>
      </c>
      <c r="O18" s="5">
        <v>14</v>
      </c>
      <c r="P18" s="1"/>
      <c r="R18" s="1"/>
      <c r="S18" s="1"/>
    </row>
    <row r="19" spans="1:19" ht="15.75" thickBot="1" x14ac:dyDescent="0.3">
      <c r="B19" s="15">
        <v>42583</v>
      </c>
      <c r="D19" s="5">
        <v>1490</v>
      </c>
      <c r="E19" s="5">
        <v>4824</v>
      </c>
      <c r="F19" s="12">
        <f t="shared" si="0"/>
        <v>6314</v>
      </c>
      <c r="H19" s="4"/>
      <c r="J19" s="15">
        <v>42583</v>
      </c>
      <c r="L19" s="5">
        <v>102</v>
      </c>
      <c r="M19" s="5">
        <v>102</v>
      </c>
      <c r="N19" s="5">
        <v>30</v>
      </c>
      <c r="O19" s="5">
        <v>30</v>
      </c>
      <c r="P19" s="1"/>
      <c r="R19" s="1"/>
      <c r="S19" s="1"/>
    </row>
    <row r="20" spans="1:19" ht="15.75" thickBot="1" x14ac:dyDescent="0.3">
      <c r="B20" s="15">
        <v>42614</v>
      </c>
      <c r="D20" s="5">
        <v>1485</v>
      </c>
      <c r="E20" s="5">
        <v>5213</v>
      </c>
      <c r="F20" s="12">
        <f t="shared" si="0"/>
        <v>6698</v>
      </c>
      <c r="H20" s="4"/>
      <c r="J20" s="15">
        <v>42614</v>
      </c>
      <c r="L20" s="5">
        <v>109</v>
      </c>
      <c r="M20" s="5">
        <v>109</v>
      </c>
      <c r="N20" s="5">
        <v>17</v>
      </c>
      <c r="O20" s="5">
        <v>17</v>
      </c>
      <c r="P20" s="1"/>
      <c r="R20" s="1"/>
      <c r="S20" s="1"/>
    </row>
    <row r="21" spans="1:19" ht="15.75" thickBot="1" x14ac:dyDescent="0.3">
      <c r="B21" s="15">
        <v>42644</v>
      </c>
      <c r="D21" s="5">
        <v>1526</v>
      </c>
      <c r="E21" s="5">
        <v>4740</v>
      </c>
      <c r="F21" s="12">
        <f t="shared" si="0"/>
        <v>6266</v>
      </c>
      <c r="H21" s="4"/>
      <c r="J21" s="15">
        <v>42644</v>
      </c>
      <c r="L21" s="5">
        <v>63</v>
      </c>
      <c r="M21" s="5">
        <v>63</v>
      </c>
      <c r="N21" s="5">
        <v>7</v>
      </c>
      <c r="O21" s="5">
        <v>7</v>
      </c>
      <c r="P21" s="1"/>
      <c r="R21" s="1"/>
      <c r="S21" s="1"/>
    </row>
    <row r="22" spans="1:19" ht="15.75" thickBot="1" x14ac:dyDescent="0.3">
      <c r="B22" s="15">
        <v>42675</v>
      </c>
      <c r="D22" s="5">
        <v>1310</v>
      </c>
      <c r="E22" s="5">
        <v>4517</v>
      </c>
      <c r="F22" s="12">
        <f t="shared" si="0"/>
        <v>5827</v>
      </c>
      <c r="H22" s="4"/>
      <c r="J22" s="15">
        <v>42675</v>
      </c>
      <c r="L22" s="5">
        <v>103</v>
      </c>
      <c r="M22" s="5">
        <v>103</v>
      </c>
      <c r="N22" s="5">
        <v>7</v>
      </c>
      <c r="O22" s="5">
        <v>7</v>
      </c>
      <c r="P22" s="1"/>
      <c r="R22" s="1"/>
      <c r="S22" s="1"/>
    </row>
    <row r="23" spans="1:19" ht="15.75" thickBot="1" x14ac:dyDescent="0.3">
      <c r="B23" s="15">
        <v>42705</v>
      </c>
      <c r="D23" s="5">
        <v>1476</v>
      </c>
      <c r="E23" s="5">
        <v>3616</v>
      </c>
      <c r="F23" s="12">
        <f t="shared" si="0"/>
        <v>5092</v>
      </c>
      <c r="H23" s="4"/>
      <c r="J23" s="15">
        <v>42705</v>
      </c>
      <c r="L23" s="5">
        <v>106</v>
      </c>
      <c r="M23" s="5">
        <v>106</v>
      </c>
      <c r="N23" s="5">
        <v>5</v>
      </c>
      <c r="O23" s="5">
        <v>5</v>
      </c>
      <c r="P23" s="1"/>
      <c r="R23" s="1"/>
      <c r="S23" s="1"/>
    </row>
    <row r="24" spans="1:19" ht="15.75" thickBot="1" x14ac:dyDescent="0.3">
      <c r="F24" s="4"/>
      <c r="H24" s="4"/>
      <c r="O24" s="1"/>
      <c r="P24" s="1"/>
      <c r="R24" s="1"/>
      <c r="S24" s="1"/>
    </row>
    <row r="25" spans="1:19" ht="15.75" thickBot="1" x14ac:dyDescent="0.3">
      <c r="B25" s="12" t="s">
        <v>1</v>
      </c>
      <c r="D25" s="12">
        <f>SUM(D12:D24)</f>
        <v>16592</v>
      </c>
      <c r="E25" s="12">
        <f>SUM(E12:E24)</f>
        <v>50772</v>
      </c>
      <c r="F25" s="12">
        <f>SUM(D25:E25)</f>
        <v>67364</v>
      </c>
      <c r="H25" s="4"/>
      <c r="J25" s="12" t="s">
        <v>1</v>
      </c>
      <c r="L25" s="12">
        <f>SUM(L12:L24)</f>
        <v>1007</v>
      </c>
      <c r="M25" s="13">
        <f>SUM(M12:M24)</f>
        <v>995</v>
      </c>
      <c r="N25" s="12">
        <f>SUM(N12:N24)</f>
        <v>96</v>
      </c>
      <c r="O25" s="13">
        <f>SUM(O12:O24)</f>
        <v>96</v>
      </c>
      <c r="P25" s="1"/>
      <c r="R25" s="1"/>
      <c r="S25" s="1"/>
    </row>
    <row r="26" spans="1:19" x14ac:dyDescent="0.25">
      <c r="A26" s="25" t="s">
        <v>23</v>
      </c>
      <c r="B26" s="25"/>
      <c r="J26" s="25" t="s">
        <v>20</v>
      </c>
    </row>
    <row r="27" spans="1:19" x14ac:dyDescent="0.25">
      <c r="A27" s="25"/>
      <c r="J27" s="25" t="s">
        <v>21</v>
      </c>
    </row>
  </sheetData>
  <mergeCells count="8">
    <mergeCell ref="A10:B10"/>
    <mergeCell ref="M10:O10"/>
    <mergeCell ref="J10:L10"/>
    <mergeCell ref="J8:J9"/>
    <mergeCell ref="L8:O8"/>
    <mergeCell ref="B8:B9"/>
    <mergeCell ref="F7:F9"/>
    <mergeCell ref="D8:E8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 Lais</dc:creator>
  <cp:lastModifiedBy>Edmarque Roberto de Souza</cp:lastModifiedBy>
  <cp:lastPrinted>2015-10-05T19:52:17Z</cp:lastPrinted>
  <dcterms:created xsi:type="dcterms:W3CDTF">2015-08-26T13:17:22Z</dcterms:created>
  <dcterms:modified xsi:type="dcterms:W3CDTF">2022-09-15T11:48:53Z</dcterms:modified>
</cp:coreProperties>
</file>